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Irtás, föld- és sziklamunka" sheetId="3" r:id="rId2"/>
    <sheet name="Síkalapozás" sheetId="6" r:id="rId3"/>
    <sheet name="Helyszíni beton és vb. munkák" sheetId="8" r:id="rId4"/>
    <sheet name="Útburkolatalap és makadám burk." sheetId="12" r:id="rId5"/>
    <sheet name="Kőburkolat készítése" sheetId="1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4" l="1"/>
  <c r="I25" i="14"/>
  <c r="K14" i="14"/>
  <c r="I14" i="14"/>
  <c r="I29" i="14" s="1"/>
  <c r="F9" i="4" s="1"/>
  <c r="K35" i="12"/>
  <c r="I35" i="12"/>
  <c r="K25" i="12"/>
  <c r="I25" i="12"/>
  <c r="K14" i="12"/>
  <c r="I14" i="12"/>
  <c r="K50" i="8"/>
  <c r="I50" i="8"/>
  <c r="K39" i="8"/>
  <c r="I39" i="8"/>
  <c r="K15" i="8"/>
  <c r="I15" i="8"/>
  <c r="K14" i="6"/>
  <c r="I14" i="6"/>
  <c r="K46" i="3"/>
  <c r="I46" i="3"/>
  <c r="K13" i="3"/>
  <c r="K25" i="3"/>
  <c r="I25" i="3"/>
  <c r="K29" i="14" l="1"/>
  <c r="H9" i="4" s="1"/>
  <c r="I38" i="12"/>
  <c r="F8" i="4" s="1"/>
  <c r="K38" i="12"/>
  <c r="H8" i="4" s="1"/>
  <c r="K27" i="8"/>
  <c r="K54" i="8" s="1"/>
  <c r="I27" i="8"/>
  <c r="I54" i="8" s="1"/>
  <c r="H7" i="4" l="1"/>
  <c r="F7" i="4"/>
  <c r="K17" i="6"/>
  <c r="H6" i="4" s="1"/>
  <c r="I17" i="6"/>
  <c r="F6" i="4" s="1"/>
  <c r="K56" i="3"/>
  <c r="I56" i="3"/>
  <c r="K36" i="3"/>
  <c r="I36" i="3"/>
  <c r="I13" i="3"/>
  <c r="I59" i="3" l="1"/>
  <c r="F5" i="4" s="1"/>
  <c r="F11" i="4" s="1"/>
  <c r="K59" i="3"/>
  <c r="H5" i="4" s="1"/>
  <c r="H11" i="4" s="1"/>
  <c r="G13" i="4" l="1"/>
</calcChain>
</file>

<file path=xl/sharedStrings.xml><?xml version="1.0" encoding="utf-8"?>
<sst xmlns="http://schemas.openxmlformats.org/spreadsheetml/2006/main" count="202" uniqueCount="121">
  <si>
    <t>m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</si>
  <si>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</si>
  <si>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</si>
  <si>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</si>
  <si>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</si>
  <si>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</si>
  <si>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</si>
  <si>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</si>
  <si>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</si>
  <si>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</si>
  <si>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>Munkagödör és munkaárok készítése</t>
  </si>
  <si>
    <t>Munkagödör földkiemelése épületek és műtárgyakhelyén bármely konzisztenciájú, I-IV. oszt. talajban,</t>
  </si>
  <si>
    <t>gépi erővel, kiegészítő kézi munkával,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</si>
  <si>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</si>
  <si>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</si>
  <si>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</si>
  <si>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</si>
  <si>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</si>
  <si>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</si>
  <si>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</si>
  <si>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</si>
  <si>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</si>
  <si>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</si>
  <si>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</si>
  <si>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</si>
  <si>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>Síkalapozás</t>
  </si>
  <si>
    <t>Beton- és vasbetonalapok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</si>
  <si>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</si>
  <si>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</si>
  <si>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</si>
  <si>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</si>
  <si>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</si>
  <si>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</si>
  <si>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</si>
  <si>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</si>
  <si>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</si>
  <si>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</si>
  <si>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21-003-0014964 </t>
  </si>
  <si>
    <t>Kód: 21-003-007.1.3.1</t>
  </si>
  <si>
    <t>alapterület: 50,1-100,0 m2 között,</t>
  </si>
  <si>
    <t>5,5 m mélységig</t>
  </si>
  <si>
    <t xml:space="preserve">ÉNGY kód: 21-011-4164471 </t>
  </si>
  <si>
    <t>Kód: 21-011-005-0235363</t>
  </si>
  <si>
    <t>Töltésalapozás geotextíliával</t>
  </si>
  <si>
    <t>VIACON WG42 erősítő szőtt geotextília, PP-ből, 210 g/m2 szakító szilárdság: 42/42 kN/m, tekercsméret: 5,3 x 100 m</t>
  </si>
  <si>
    <t>100m2</t>
  </si>
  <si>
    <t xml:space="preserve">ÉNGY kód: 23-003-0024393 </t>
  </si>
  <si>
    <t>Kód: 23-003-011.2-0012010</t>
  </si>
  <si>
    <t>Szerelőbeton készítése,.....minőségű betonból</t>
  </si>
  <si>
    <t>10 cm vastagságig</t>
  </si>
  <si>
    <t>C8/10 - XN(H) földnedves kavicsbeton keverék CEM 32,5 pc. D?max = 16 mm, m = 6,2 finomsági modulussal</t>
  </si>
  <si>
    <t xml:space="preserve">ÉNGY kód: 31-001-1236700 </t>
  </si>
  <si>
    <t>Kód: 31-001-001.2.1-0220955</t>
  </si>
  <si>
    <t>4-10 mm átmérő között</t>
  </si>
  <si>
    <t>FERALPI hidegen húzott bordás betonacél, 6 m-es szálban, BHB55.50 8 mm</t>
  </si>
  <si>
    <t xml:space="preserve">ÉNGY kód: 31-021-0052556 </t>
  </si>
  <si>
    <t>Kód: 31-021-004.1.2-0250810</t>
  </si>
  <si>
    <t>Téráthidaló szerkezetek készítése</t>
  </si>
  <si>
    <t>Sík vagy alulbordás vasbeton lemez készítése, 15°-os hajlásszögig,X0v(H), XC1, XC2, XC3 környezeti osztályú,kissé képlékeny vagy képlékeny konzisztenciájú betonból,</t>
  </si>
  <si>
    <t>kézi erővel, vibrátoros tömörítéssel,</t>
  </si>
  <si>
    <t>12 cm vastagság felett</t>
  </si>
  <si>
    <t>C30/37 - XC1 képlékeny kavicsbeton keverék CEM 52,5 pc. D?max = 32 mm, m = 7,4 finomsági modulussal</t>
  </si>
  <si>
    <t xml:space="preserve">ÉNGY kód: 31-090-0069526 </t>
  </si>
  <si>
    <t>Kód: 31-090-002.1-1600050</t>
  </si>
  <si>
    <t>Javítások, pótlások</t>
  </si>
  <si>
    <t>Betonaljzatok és betonanyagú burkolatokfoltszerű felvésése, javítása,</t>
  </si>
  <si>
    <t>cementsimítással vízszintes vagy ferde felületen2 cm vastagságban,</t>
  </si>
  <si>
    <t>Hs60-c, simító, cementhabarcs</t>
  </si>
  <si>
    <t xml:space="preserve">ÉNGY kód: 61-002-2641725 </t>
  </si>
  <si>
    <t>Kód: 61-002-001.1-0130236</t>
  </si>
  <si>
    <t>Közlekedés építési munkák</t>
  </si>
  <si>
    <t>Útburkolatalap és makadámburkolat készítése</t>
  </si>
  <si>
    <t>Mechanikailag stabilizált alaprétegek</t>
  </si>
  <si>
    <t>Mechanikailag stabilizált alapréteg készítése útgyaluval,</t>
  </si>
  <si>
    <t>M56 jelű, 15-25 cm vastagságban</t>
  </si>
  <si>
    <t>Útépítési zúzottkő, M56 Colas-Északkő, Nógrádkövesd</t>
  </si>
  <si>
    <t xml:space="preserve">ÉNGY kód: 61-006-0675662 </t>
  </si>
  <si>
    <t>Kód: 61-006-001.2-0110531</t>
  </si>
  <si>
    <t>Makadám útburkolatok</t>
  </si>
  <si>
    <t>Hengerelt zúzottkőpálya készítése, 2 cm vastagkötőanyag és 2 cm vastag fedőanyag terítéssel,zúzottkőből vagy kohósalakból,</t>
  </si>
  <si>
    <t>10 cm vastagságban</t>
  </si>
  <si>
    <t>Z 20/55 zúzottkő, NZ 4/11 zúzottkő kötő és NZ 0/4 zúzottkő fedőanyaggal, KŐKA, Iszkaszentgyörgy</t>
  </si>
  <si>
    <t xml:space="preserve">ÉNGY kód: 61-011-4177204 </t>
  </si>
  <si>
    <t>Kód: 61-011-003-0235339</t>
  </si>
  <si>
    <t>Útépítési tevékenység elemei</t>
  </si>
  <si>
    <t>Védő és elválasztó réteg készítése</t>
  </si>
  <si>
    <t>VIACON S20NW elválasztó nemszőtt geotextília, PP-ből, 250 g/m2 szakító szilárdság: 20/20 kN/m, tekercsméret: 6 x 100 m</t>
  </si>
  <si>
    <t>Kőburkolat készítése</t>
  </si>
  <si>
    <t xml:space="preserve">ÉNGY kód: 62-002-0677631 </t>
  </si>
  <si>
    <t>Kód: 62-002-002.3-0613250</t>
  </si>
  <si>
    <t>Burkolatszegélyek</t>
  </si>
  <si>
    <t>Süllyesztett szegély vagy futósor készítése,alapárok kiemeléssel, beton alapgerendával,hézagolással,</t>
  </si>
  <si>
    <t>40 cm hosszú előregyártott beton szegélyelemekből</t>
  </si>
  <si>
    <t>LEIER Quartz süllyesztett útszegélykő, szürke, 40/15/20 cm , Cikkszám: HUTJS1105C12/15 - XN(H) földnedves kavicsbeton keverék CEM 32,5 pc. D?max = 16 mm, m = 6,3 finomsági modulussal</t>
  </si>
  <si>
    <t xml:space="preserve">ÉNGY kód: 62-003-0678933 </t>
  </si>
  <si>
    <t>Kód: 62-003-008.1-0613886</t>
  </si>
  <si>
    <t>Burkolatok</t>
  </si>
  <si>
    <t>Tér- vagy járdaburkolat készítése, beton burkolókőből hálós, soros, halszálka, parketta vagy kazettás kötésben, homokágyazatba fektetve,</t>
  </si>
  <si>
    <t>10x20x4, 10x20x5, 10x20x6, 10x20x8 cm-es méretű idomkővel</t>
  </si>
  <si>
    <t>LEIER Piazza 10x20x8 cm, szürke, N+F , Cikkszám: HUTJS0713</t>
  </si>
  <si>
    <t>21 Irtás, föld- és sziklamunka</t>
  </si>
  <si>
    <t>23 Síkalapozás</t>
  </si>
  <si>
    <t>31 Helyszíni beton és vasbeton munka</t>
  </si>
  <si>
    <t>61 Útburkolatalap és makadámburkolat készítése</t>
  </si>
  <si>
    <t>62 Kőburkolat készítése</t>
  </si>
  <si>
    <t>Munkanem összesítő</t>
  </si>
  <si>
    <t xml:space="preserve">Munkanem száma és megnevezése </t>
  </si>
  <si>
    <t>Anyag összege</t>
  </si>
  <si>
    <t>Díj összege</t>
  </si>
  <si>
    <t xml:space="preserve">I. fejezet munkanemei összesen </t>
  </si>
  <si>
    <t>A munka ára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</si>
  <si>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</si>
  <si>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</si>
  <si>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</si>
  <si>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</si>
  <si>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</si>
  <si>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</si>
  <si>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</si>
  <si>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összeen</t>
  </si>
  <si>
    <t>Munkanem összesen</t>
  </si>
  <si>
    <t>Belső úthálózat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</si>
</sst>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3" borderId="0" xfId="0" applyFont="1" applyFill="1"/>
    <xf numFmtId="0" fontId="0" fillId="2" borderId="1" xfId="0" applyFill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2" bestFit="1" customWidth="1"/>
    <col min="8" max="8" width="13.1796875" style="3" bestFit="1" customWidth="1"/>
  </cols>
  <sheetData>
    <row r="1" spans="2:8" x14ac:dyDescent="0.35">
      <c r="B1" s="15" t="s">
        <v>120</v>
      </c>
    </row>
    <row r="2" spans="2:8" x14ac:dyDescent="0.35">
      <c r="E2" s="2" t="s">
        <v>105</v>
      </c>
    </row>
    <row r="4" spans="2:8" x14ac:dyDescent="0.35">
      <c r="B4" s="2" t="s">
        <v>106</v>
      </c>
      <c r="F4" s="4" t="s">
        <v>107</v>
      </c>
      <c r="G4" s="2"/>
      <c r="H4" s="4" t="s">
        <v>108</v>
      </c>
    </row>
    <row r="5" spans="2:8" x14ac:dyDescent="0.35">
      <c r="B5" t="s">
        <v>100</v>
      </c>
      <c r="F5" s="8">
        <f>'Irtás, föld- és sziklamunka'!I59</f>
        <v>0</v>
      </c>
      <c r="G5" s="6"/>
      <c r="H5" s="8">
        <f>'Irtás, föld- és sziklamunka'!K59</f>
        <v>0</v>
      </c>
    </row>
    <row r="6" spans="2:8" x14ac:dyDescent="0.35">
      <c r="B6" t="s">
        <v>101</v>
      </c>
      <c r="F6" s="8">
        <f>Síkalapozás!I17</f>
        <v>0</v>
      </c>
      <c r="G6" s="6"/>
      <c r="H6" s="8">
        <f>Síkalapozás!K17</f>
        <v>0</v>
      </c>
    </row>
    <row r="7" spans="2:8" x14ac:dyDescent="0.35">
      <c r="B7" t="s">
        <v>102</v>
      </c>
      <c r="F7" s="8">
        <f>'Helyszíni beton és vb. munkák'!I54</f>
        <v>0</v>
      </c>
      <c r="G7" s="6"/>
      <c r="H7" s="8">
        <f>'Helyszíni beton és vb. munkák'!K54</f>
        <v>0</v>
      </c>
    </row>
    <row r="8" spans="2:8" x14ac:dyDescent="0.35">
      <c r="B8" t="s">
        <v>103</v>
      </c>
      <c r="F8" s="8">
        <f>'Útburkolatalap és makadám burk.'!I38</f>
        <v>0</v>
      </c>
      <c r="G8" s="6"/>
      <c r="H8" s="8">
        <f>'Útburkolatalap és makadám burk.'!K38</f>
        <v>0</v>
      </c>
    </row>
    <row r="9" spans="2:8" x14ac:dyDescent="0.35">
      <c r="B9" t="s">
        <v>104</v>
      </c>
      <c r="F9" s="8">
        <f>'Kőburkolat készítése'!I29</f>
        <v>0</v>
      </c>
      <c r="G9" s="6"/>
      <c r="H9" s="8">
        <f>'Kőburkolat készítése'!K29</f>
        <v>0</v>
      </c>
    </row>
    <row r="11" spans="2:8" x14ac:dyDescent="0.35">
      <c r="B11" s="5" t="s">
        <v>109</v>
      </c>
      <c r="C11" s="6"/>
      <c r="D11" s="6"/>
      <c r="E11" s="6"/>
      <c r="F11" s="7">
        <f>SUM(F5:F10)</f>
        <v>0</v>
      </c>
      <c r="G11" s="5"/>
      <c r="H11" s="7">
        <f>SUM(H5:H10)</f>
        <v>0</v>
      </c>
    </row>
    <row r="12" spans="2:8" x14ac:dyDescent="0.35">
      <c r="B12" s="6"/>
      <c r="C12" s="6"/>
      <c r="D12" s="6"/>
      <c r="E12" s="6"/>
      <c r="F12" s="8"/>
      <c r="G12" s="6"/>
      <c r="H12" s="8"/>
    </row>
    <row r="13" spans="2:8" x14ac:dyDescent="0.35">
      <c r="B13" s="6" t="s">
        <v>110</v>
      </c>
      <c r="C13" s="6"/>
      <c r="D13" s="6"/>
      <c r="E13" s="6"/>
      <c r="F13" s="8"/>
      <c r="G13" s="9">
        <f>F11+H11</f>
        <v>0</v>
      </c>
      <c r="H13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49" workbookViewId="0">
      <selection activeCell="A57" sqref="A57:XFD60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100</v>
      </c>
    </row>
    <row r="2" spans="1:11" ht="15" customHeight="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2</v>
      </c>
    </row>
    <row r="6" spans="1:11" x14ac:dyDescent="0.35">
      <c r="B6" t="s">
        <v>3</v>
      </c>
    </row>
    <row r="8" spans="1:11" x14ac:dyDescent="0.35">
      <c r="B8" t="s">
        <v>4</v>
      </c>
    </row>
    <row r="9" spans="1:11" x14ac:dyDescent="0.35">
      <c r="B9" t="s">
        <v>5</v>
      </c>
    </row>
    <row r="10" spans="1:11" x14ac:dyDescent="0.35">
      <c r="B10" t="s">
        <v>6</v>
      </c>
    </row>
    <row r="11" spans="1:11" x14ac:dyDescent="0.35">
      <c r="B11" t="s">
        <v>7</v>
      </c>
    </row>
    <row r="12" spans="1:11" x14ac:dyDescent="0.35">
      <c r="B12" s="1" t="s">
        <v>8</v>
      </c>
    </row>
    <row r="13" spans="1:11" x14ac:dyDescent="0.35">
      <c r="B13" s="6">
        <v>373</v>
      </c>
      <c r="C13" s="6" t="s">
        <v>9</v>
      </c>
      <c r="D13" s="6"/>
      <c r="E13" s="16"/>
      <c r="F13" s="6"/>
      <c r="G13" s="16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37</v>
      </c>
    </row>
    <row r="16" spans="1:11" x14ac:dyDescent="0.35">
      <c r="B16" t="s">
        <v>38</v>
      </c>
    </row>
    <row r="18" spans="1:11" x14ac:dyDescent="0.35">
      <c r="B18" t="s">
        <v>4</v>
      </c>
    </row>
    <row r="19" spans="1:11" x14ac:dyDescent="0.35">
      <c r="B19" t="s">
        <v>5</v>
      </c>
    </row>
    <row r="20" spans="1:11" x14ac:dyDescent="0.35">
      <c r="B20" t="s">
        <v>10</v>
      </c>
    </row>
    <row r="21" spans="1:11" x14ac:dyDescent="0.35">
      <c r="B21" t="s">
        <v>11</v>
      </c>
    </row>
    <row r="22" spans="1:11" x14ac:dyDescent="0.35">
      <c r="B22" t="s">
        <v>12</v>
      </c>
    </row>
    <row r="23" spans="1:11" x14ac:dyDescent="0.35">
      <c r="B23" t="s">
        <v>39</v>
      </c>
    </row>
    <row r="24" spans="1:11" x14ac:dyDescent="0.35">
      <c r="B24" s="1" t="s">
        <v>40</v>
      </c>
    </row>
    <row r="25" spans="1:11" x14ac:dyDescent="0.35">
      <c r="B25" s="6">
        <v>172</v>
      </c>
      <c r="C25" s="6" t="s">
        <v>9</v>
      </c>
      <c r="D25" s="6"/>
      <c r="E25" s="16"/>
      <c r="F25" s="6"/>
      <c r="G25" s="16"/>
      <c r="H25" s="6"/>
      <c r="I25" s="8">
        <f t="shared" ref="I25" si="0">B25*E25</f>
        <v>0</v>
      </c>
      <c r="J25" s="6"/>
      <c r="K25" s="8">
        <f t="shared" ref="K25" si="1">B25*G25</f>
        <v>0</v>
      </c>
    </row>
    <row r="27" spans="1:11" x14ac:dyDescent="0.35">
      <c r="A27" s="2">
        <v>3</v>
      </c>
      <c r="B27" s="1" t="s">
        <v>13</v>
      </c>
    </row>
    <row r="28" spans="1:11" x14ac:dyDescent="0.35">
      <c r="B28" t="s">
        <v>14</v>
      </c>
    </row>
    <row r="30" spans="1:11" x14ac:dyDescent="0.35">
      <c r="B30" t="s">
        <v>4</v>
      </c>
    </row>
    <row r="31" spans="1:11" x14ac:dyDescent="0.35">
      <c r="B31" t="s">
        <v>5</v>
      </c>
    </row>
    <row r="32" spans="1:11" x14ac:dyDescent="0.35">
      <c r="B32" t="s">
        <v>15</v>
      </c>
    </row>
    <row r="33" spans="1:11" x14ac:dyDescent="0.35">
      <c r="B33" t="s">
        <v>16</v>
      </c>
    </row>
    <row r="34" spans="1:11" x14ac:dyDescent="0.35">
      <c r="B34" t="s">
        <v>17</v>
      </c>
    </row>
    <row r="35" spans="1:11" x14ac:dyDescent="0.35">
      <c r="B35" s="1" t="s">
        <v>18</v>
      </c>
    </row>
    <row r="36" spans="1:11" x14ac:dyDescent="0.35">
      <c r="B36" s="6">
        <v>149</v>
      </c>
      <c r="C36" s="6" t="s">
        <v>9</v>
      </c>
      <c r="D36" s="6"/>
      <c r="E36" s="16"/>
      <c r="F36" s="6"/>
      <c r="G36" s="16"/>
      <c r="H36" s="6"/>
      <c r="I36" s="8">
        <f t="shared" ref="I36:I56" si="2">B36*E36</f>
        <v>0</v>
      </c>
      <c r="J36" s="6"/>
      <c r="K36" s="8">
        <f t="shared" ref="K36:K56" si="3">B36*G36</f>
        <v>0</v>
      </c>
    </row>
    <row r="38" spans="1:11" x14ac:dyDescent="0.35">
      <c r="A38" s="2">
        <v>4</v>
      </c>
      <c r="B38" s="1" t="s">
        <v>41</v>
      </c>
    </row>
    <row r="39" spans="1:11" x14ac:dyDescent="0.35">
      <c r="B39" t="s">
        <v>42</v>
      </c>
    </row>
    <row r="41" spans="1:11" x14ac:dyDescent="0.35">
      <c r="B41" t="s">
        <v>4</v>
      </c>
    </row>
    <row r="42" spans="1:11" x14ac:dyDescent="0.35">
      <c r="B42" t="s">
        <v>5</v>
      </c>
    </row>
    <row r="43" spans="1:11" x14ac:dyDescent="0.35">
      <c r="B43" t="s">
        <v>21</v>
      </c>
    </row>
    <row r="44" spans="1:11" x14ac:dyDescent="0.35">
      <c r="B44" t="s">
        <v>43</v>
      </c>
    </row>
    <row r="45" spans="1:11" x14ac:dyDescent="0.35">
      <c r="B45" s="1" t="s">
        <v>44</v>
      </c>
    </row>
    <row r="46" spans="1:11" x14ac:dyDescent="0.35">
      <c r="B46" s="6">
        <v>1.3</v>
      </c>
      <c r="C46" s="6" t="s">
        <v>45</v>
      </c>
      <c r="D46" s="6"/>
      <c r="E46" s="16"/>
      <c r="F46" s="6"/>
      <c r="G46" s="16"/>
      <c r="H46" s="6"/>
      <c r="I46" s="8">
        <f t="shared" si="2"/>
        <v>0</v>
      </c>
      <c r="J46" s="6"/>
      <c r="K46" s="8">
        <f t="shared" si="3"/>
        <v>0</v>
      </c>
    </row>
    <row r="48" spans="1:11" x14ac:dyDescent="0.35">
      <c r="A48" s="2">
        <v>5</v>
      </c>
      <c r="B48" s="1" t="s">
        <v>19</v>
      </c>
    </row>
    <row r="49" spans="2:11" x14ac:dyDescent="0.35">
      <c r="B49" t="s">
        <v>20</v>
      </c>
    </row>
    <row r="51" spans="2:11" x14ac:dyDescent="0.35">
      <c r="B51" t="s">
        <v>4</v>
      </c>
    </row>
    <row r="52" spans="2:11" x14ac:dyDescent="0.35">
      <c r="B52" t="s">
        <v>5</v>
      </c>
    </row>
    <row r="53" spans="2:11" x14ac:dyDescent="0.35">
      <c r="B53" t="s">
        <v>21</v>
      </c>
    </row>
    <row r="54" spans="2:11" x14ac:dyDescent="0.35">
      <c r="B54" t="s">
        <v>22</v>
      </c>
    </row>
    <row r="55" spans="2:11" x14ac:dyDescent="0.35">
      <c r="B55" s="1" t="s">
        <v>23</v>
      </c>
    </row>
    <row r="56" spans="2:11" x14ac:dyDescent="0.35">
      <c r="B56" s="6">
        <v>1</v>
      </c>
      <c r="C56" s="6" t="s">
        <v>24</v>
      </c>
      <c r="D56" s="6"/>
      <c r="E56" s="16"/>
      <c r="F56" s="6"/>
      <c r="G56" s="16"/>
      <c r="H56" s="6"/>
      <c r="I56" s="8">
        <f t="shared" si="2"/>
        <v>0</v>
      </c>
      <c r="J56" s="6"/>
      <c r="K56" s="8">
        <f t="shared" si="3"/>
        <v>0</v>
      </c>
    </row>
    <row r="59" spans="2:11" x14ac:dyDescent="0.35">
      <c r="B59" s="5" t="s">
        <v>118</v>
      </c>
      <c r="C59" s="6"/>
      <c r="D59" s="6"/>
      <c r="E59" s="6"/>
      <c r="F59" s="6"/>
      <c r="G59" s="6"/>
      <c r="H59" s="6"/>
      <c r="I59" s="8">
        <f>SUM(I13:I58)</f>
        <v>0</v>
      </c>
      <c r="J59" s="6"/>
      <c r="K59" s="8">
        <f>SUM(K13:K58)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5" sqref="A15:XFD18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t="s">
        <v>101</v>
      </c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46</v>
      </c>
    </row>
    <row r="6" spans="1:11" x14ac:dyDescent="0.35">
      <c r="B6" t="s">
        <v>47</v>
      </c>
    </row>
    <row r="8" spans="1:11" x14ac:dyDescent="0.35">
      <c r="B8" t="s">
        <v>4</v>
      </c>
    </row>
    <row r="9" spans="1:11" x14ac:dyDescent="0.35">
      <c r="B9" t="s">
        <v>25</v>
      </c>
    </row>
    <row r="10" spans="1:11" x14ac:dyDescent="0.35">
      <c r="B10" t="s">
        <v>26</v>
      </c>
    </row>
    <row r="11" spans="1:11" x14ac:dyDescent="0.35">
      <c r="B11" t="s">
        <v>48</v>
      </c>
    </row>
    <row r="12" spans="1:11" x14ac:dyDescent="0.35">
      <c r="B12" t="s">
        <v>49</v>
      </c>
    </row>
    <row r="13" spans="1:11" x14ac:dyDescent="0.35">
      <c r="B13" s="1" t="s">
        <v>50</v>
      </c>
    </row>
    <row r="14" spans="1:11" x14ac:dyDescent="0.35">
      <c r="B14" s="6">
        <v>1.7</v>
      </c>
      <c r="C14" s="6" t="s">
        <v>9</v>
      </c>
      <c r="D14" s="6"/>
      <c r="E14" s="16"/>
      <c r="F14" s="6"/>
      <c r="G14" s="16"/>
      <c r="H14" s="6"/>
      <c r="I14" s="8">
        <f>B14*E14</f>
        <v>0</v>
      </c>
      <c r="J14" s="6"/>
      <c r="K14" s="8">
        <f>B14*G14</f>
        <v>0</v>
      </c>
    </row>
    <row r="17" spans="2:11" x14ac:dyDescent="0.35">
      <c r="B17" s="5" t="s">
        <v>119</v>
      </c>
      <c r="C17" s="6"/>
      <c r="D17" s="6"/>
      <c r="E17" s="6"/>
      <c r="F17" s="6"/>
      <c r="G17" s="6"/>
      <c r="H17" s="6"/>
      <c r="I17" s="8">
        <f>SUM(I13:I16)</f>
        <v>0</v>
      </c>
      <c r="J17" s="6"/>
      <c r="K17" s="8">
        <f>SUM(K13:K16)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36" workbookViewId="0">
      <selection activeCell="A51" sqref="A51:XFD54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102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51</v>
      </c>
    </row>
    <row r="6" spans="1:11" x14ac:dyDescent="0.35">
      <c r="B6" t="s">
        <v>52</v>
      </c>
    </row>
    <row r="8" spans="1:11" x14ac:dyDescent="0.35">
      <c r="B8" t="s">
        <v>27</v>
      </c>
    </row>
    <row r="9" spans="1:11" x14ac:dyDescent="0.35">
      <c r="B9" t="s">
        <v>28</v>
      </c>
    </row>
    <row r="10" spans="1:11" x14ac:dyDescent="0.35">
      <c r="B10" t="s">
        <v>29</v>
      </c>
    </row>
    <row r="11" spans="1:11" x14ac:dyDescent="0.35">
      <c r="B11" t="s">
        <v>30</v>
      </c>
    </row>
    <row r="12" spans="1:11" x14ac:dyDescent="0.35">
      <c r="B12" t="s">
        <v>31</v>
      </c>
    </row>
    <row r="13" spans="1:11" x14ac:dyDescent="0.35">
      <c r="B13" t="s">
        <v>53</v>
      </c>
    </row>
    <row r="14" spans="1:11" x14ac:dyDescent="0.35">
      <c r="B14" s="1" t="s">
        <v>54</v>
      </c>
    </row>
    <row r="15" spans="1:11" x14ac:dyDescent="0.35">
      <c r="B15" s="6">
        <v>0.17</v>
      </c>
      <c r="C15" s="6" t="s">
        <v>32</v>
      </c>
      <c r="D15" s="6"/>
      <c r="E15" s="16"/>
      <c r="F15" s="6"/>
      <c r="G15" s="16"/>
      <c r="H15" s="6"/>
      <c r="I15" s="8">
        <f>B15*E15</f>
        <v>0</v>
      </c>
      <c r="J15" s="6"/>
      <c r="K15" s="8">
        <f>B15*G15</f>
        <v>0</v>
      </c>
    </row>
    <row r="17" spans="1:11" x14ac:dyDescent="0.35">
      <c r="A17" s="2">
        <v>2</v>
      </c>
      <c r="B17" s="1" t="s">
        <v>33</v>
      </c>
    </row>
    <row r="18" spans="1:11" x14ac:dyDescent="0.35">
      <c r="B18" t="s">
        <v>34</v>
      </c>
    </row>
    <row r="20" spans="1:11" x14ac:dyDescent="0.35">
      <c r="B20" t="s">
        <v>27</v>
      </c>
    </row>
    <row r="21" spans="1:11" x14ac:dyDescent="0.35">
      <c r="B21" t="s">
        <v>28</v>
      </c>
    </row>
    <row r="22" spans="1:11" x14ac:dyDescent="0.35">
      <c r="B22" t="s">
        <v>29</v>
      </c>
    </row>
    <row r="23" spans="1:11" x14ac:dyDescent="0.35">
      <c r="B23" t="s">
        <v>30</v>
      </c>
    </row>
    <row r="24" spans="1:11" x14ac:dyDescent="0.35">
      <c r="B24" t="s">
        <v>31</v>
      </c>
    </row>
    <row r="25" spans="1:11" x14ac:dyDescent="0.35">
      <c r="B25" t="s">
        <v>35</v>
      </c>
    </row>
    <row r="26" spans="1:11" x14ac:dyDescent="0.35">
      <c r="B26" s="1" t="s">
        <v>36</v>
      </c>
    </row>
    <row r="27" spans="1:11" x14ac:dyDescent="0.35">
      <c r="B27" s="6">
        <v>0.26</v>
      </c>
      <c r="C27" s="6" t="s">
        <v>32</v>
      </c>
      <c r="D27" s="6"/>
      <c r="E27" s="16"/>
      <c r="F27" s="6"/>
      <c r="G27" s="16"/>
      <c r="H27" s="6"/>
      <c r="I27" s="8">
        <f t="shared" ref="I27:I50" si="0">B27*E27</f>
        <v>0</v>
      </c>
      <c r="J27" s="6"/>
      <c r="K27" s="8">
        <f t="shared" ref="K27:K50" si="1">B27*G27</f>
        <v>0</v>
      </c>
    </row>
    <row r="29" spans="1:11" x14ac:dyDescent="0.35">
      <c r="A29" s="2">
        <v>3</v>
      </c>
      <c r="B29" s="1" t="s">
        <v>55</v>
      </c>
    </row>
    <row r="30" spans="1:11" x14ac:dyDescent="0.35">
      <c r="B30" t="s">
        <v>56</v>
      </c>
    </row>
    <row r="32" spans="1:11" x14ac:dyDescent="0.35">
      <c r="B32" t="s">
        <v>27</v>
      </c>
    </row>
    <row r="33" spans="1:11" x14ac:dyDescent="0.35">
      <c r="B33" t="s">
        <v>28</v>
      </c>
    </row>
    <row r="34" spans="1:11" x14ac:dyDescent="0.35">
      <c r="B34" t="s">
        <v>57</v>
      </c>
    </row>
    <row r="35" spans="1:11" x14ac:dyDescent="0.35">
      <c r="B35" t="s">
        <v>58</v>
      </c>
    </row>
    <row r="36" spans="1:11" x14ac:dyDescent="0.35">
      <c r="B36" t="s">
        <v>59</v>
      </c>
    </row>
    <row r="37" spans="1:11" x14ac:dyDescent="0.35">
      <c r="B37" t="s">
        <v>60</v>
      </c>
    </row>
    <row r="38" spans="1:11" x14ac:dyDescent="0.35">
      <c r="B38" s="1" t="s">
        <v>61</v>
      </c>
    </row>
    <row r="39" spans="1:11" x14ac:dyDescent="0.35">
      <c r="B39" s="6">
        <v>3.4</v>
      </c>
      <c r="C39" s="6" t="s">
        <v>9</v>
      </c>
      <c r="D39" s="6"/>
      <c r="E39" s="16"/>
      <c r="F39" s="6"/>
      <c r="G39" s="16"/>
      <c r="H39" s="6"/>
      <c r="I39" s="8">
        <f t="shared" si="0"/>
        <v>0</v>
      </c>
      <c r="J39" s="6"/>
      <c r="K39" s="8">
        <f t="shared" si="1"/>
        <v>0</v>
      </c>
    </row>
    <row r="41" spans="1:11" x14ac:dyDescent="0.35">
      <c r="A41" s="2">
        <v>4</v>
      </c>
      <c r="B41" s="1" t="s">
        <v>62</v>
      </c>
    </row>
    <row r="42" spans="1:11" x14ac:dyDescent="0.35">
      <c r="B42" t="s">
        <v>63</v>
      </c>
    </row>
    <row r="44" spans="1:11" x14ac:dyDescent="0.35">
      <c r="B44" t="s">
        <v>27</v>
      </c>
    </row>
    <row r="45" spans="1:11" x14ac:dyDescent="0.35">
      <c r="B45" t="s">
        <v>28</v>
      </c>
    </row>
    <row r="46" spans="1:11" x14ac:dyDescent="0.35">
      <c r="B46" t="s">
        <v>64</v>
      </c>
    </row>
    <row r="47" spans="1:11" x14ac:dyDescent="0.35">
      <c r="B47" t="s">
        <v>65</v>
      </c>
    </row>
    <row r="48" spans="1:11" x14ac:dyDescent="0.35">
      <c r="B48" t="s">
        <v>66</v>
      </c>
    </row>
    <row r="49" spans="2:11" x14ac:dyDescent="0.35">
      <c r="B49" s="1" t="s">
        <v>67</v>
      </c>
    </row>
    <row r="50" spans="2:11" x14ac:dyDescent="0.35">
      <c r="B50" s="6">
        <v>15</v>
      </c>
      <c r="C50" s="6" t="s">
        <v>9</v>
      </c>
      <c r="D50" s="6"/>
      <c r="E50" s="16"/>
      <c r="F50" s="6"/>
      <c r="G50" s="16"/>
      <c r="H50" s="6"/>
      <c r="I50" s="8">
        <f t="shared" si="0"/>
        <v>0</v>
      </c>
      <c r="J50" s="6"/>
      <c r="K50" s="8">
        <f t="shared" si="1"/>
        <v>0</v>
      </c>
    </row>
    <row r="54" spans="2:11" x14ac:dyDescent="0.35">
      <c r="B54" s="5" t="s">
        <v>119</v>
      </c>
      <c r="C54" s="6"/>
      <c r="D54" s="6"/>
      <c r="E54" s="6"/>
      <c r="F54" s="6"/>
      <c r="G54" s="6"/>
      <c r="H54" s="6"/>
      <c r="I54" s="8">
        <f>SUM(I15:I53)</f>
        <v>0</v>
      </c>
      <c r="J54" s="6"/>
      <c r="K54" s="8">
        <f>SUM(K15:K53)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17" workbookViewId="0">
      <selection activeCell="A36" sqref="A36:XFD39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103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68</v>
      </c>
    </row>
    <row r="6" spans="1:11" x14ac:dyDescent="0.35">
      <c r="B6" t="s">
        <v>69</v>
      </c>
    </row>
    <row r="8" spans="1:11" x14ac:dyDescent="0.35">
      <c r="B8" t="s">
        <v>70</v>
      </c>
    </row>
    <row r="9" spans="1:11" x14ac:dyDescent="0.35">
      <c r="B9" t="s">
        <v>71</v>
      </c>
    </row>
    <row r="10" spans="1:11" x14ac:dyDescent="0.35">
      <c r="B10" t="s">
        <v>72</v>
      </c>
    </row>
    <row r="11" spans="1:11" x14ac:dyDescent="0.35">
      <c r="B11" t="s">
        <v>73</v>
      </c>
    </row>
    <row r="12" spans="1:11" x14ac:dyDescent="0.35">
      <c r="B12" t="s">
        <v>74</v>
      </c>
    </row>
    <row r="13" spans="1:11" x14ac:dyDescent="0.35">
      <c r="B13" s="1" t="s">
        <v>75</v>
      </c>
    </row>
    <row r="14" spans="1:11" x14ac:dyDescent="0.35">
      <c r="B14" s="6">
        <v>186</v>
      </c>
      <c r="C14" s="6" t="s">
        <v>9</v>
      </c>
      <c r="D14" s="6"/>
      <c r="E14" s="16"/>
      <c r="F14" s="6"/>
      <c r="G14" s="16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76</v>
      </c>
    </row>
    <row r="17" spans="1:11" x14ac:dyDescent="0.35">
      <c r="B17" t="s">
        <v>77</v>
      </c>
    </row>
    <row r="19" spans="1:11" x14ac:dyDescent="0.35">
      <c r="B19" t="s">
        <v>70</v>
      </c>
    </row>
    <row r="20" spans="1:11" x14ac:dyDescent="0.35">
      <c r="B20" t="s">
        <v>71</v>
      </c>
    </row>
    <row r="21" spans="1:11" x14ac:dyDescent="0.35">
      <c r="B21" t="s">
        <v>78</v>
      </c>
    </row>
    <row r="22" spans="1:11" x14ac:dyDescent="0.35">
      <c r="B22" t="s">
        <v>79</v>
      </c>
    </row>
    <row r="23" spans="1:11" x14ac:dyDescent="0.35">
      <c r="B23" t="s">
        <v>80</v>
      </c>
    </row>
    <row r="24" spans="1:11" x14ac:dyDescent="0.35">
      <c r="B24" s="1" t="s">
        <v>81</v>
      </c>
    </row>
    <row r="25" spans="1:11" x14ac:dyDescent="0.35">
      <c r="B25" s="6">
        <v>320</v>
      </c>
      <c r="C25" s="6" t="s">
        <v>1</v>
      </c>
      <c r="D25" s="6"/>
      <c r="E25" s="16"/>
      <c r="F25" s="6"/>
      <c r="G25" s="16"/>
      <c r="H25" s="6"/>
      <c r="I25" s="8">
        <f t="shared" ref="I25:I35" si="0">B25*E25</f>
        <v>0</v>
      </c>
      <c r="J25" s="6"/>
      <c r="K25" s="8">
        <f t="shared" ref="K25:K35" si="1">B25*G25</f>
        <v>0</v>
      </c>
    </row>
    <row r="27" spans="1:11" x14ac:dyDescent="0.35">
      <c r="A27" s="2">
        <v>3</v>
      </c>
      <c r="B27" s="1" t="s">
        <v>82</v>
      </c>
    </row>
    <row r="28" spans="1:11" x14ac:dyDescent="0.35">
      <c r="B28" t="s">
        <v>83</v>
      </c>
    </row>
    <row r="30" spans="1:11" x14ac:dyDescent="0.35">
      <c r="B30" t="s">
        <v>70</v>
      </c>
    </row>
    <row r="31" spans="1:11" x14ac:dyDescent="0.35">
      <c r="B31" t="s">
        <v>71</v>
      </c>
    </row>
    <row r="32" spans="1:11" x14ac:dyDescent="0.35">
      <c r="B32" t="s">
        <v>84</v>
      </c>
    </row>
    <row r="33" spans="2:11" x14ac:dyDescent="0.35">
      <c r="B33" t="s">
        <v>85</v>
      </c>
    </row>
    <row r="34" spans="2:11" x14ac:dyDescent="0.35">
      <c r="B34" s="1" t="s">
        <v>86</v>
      </c>
    </row>
    <row r="35" spans="2:11" x14ac:dyDescent="0.35">
      <c r="B35" s="6">
        <v>746</v>
      </c>
      <c r="C35" s="6" t="s">
        <v>1</v>
      </c>
      <c r="D35" s="6"/>
      <c r="E35" s="16"/>
      <c r="F35" s="6"/>
      <c r="G35" s="16"/>
      <c r="H35" s="6"/>
      <c r="I35" s="8">
        <f t="shared" si="0"/>
        <v>0</v>
      </c>
      <c r="J35" s="6"/>
      <c r="K35" s="8">
        <f t="shared" si="1"/>
        <v>0</v>
      </c>
    </row>
    <row r="38" spans="2:11" x14ac:dyDescent="0.35">
      <c r="B38" s="5" t="s">
        <v>119</v>
      </c>
      <c r="C38" s="6"/>
      <c r="D38" s="6"/>
      <c r="E38" s="6"/>
      <c r="F38" s="6"/>
      <c r="G38" s="6"/>
      <c r="H38" s="6"/>
      <c r="I38" s="8">
        <f>SUM(I14:I37)</f>
        <v>0</v>
      </c>
      <c r="J38" s="6"/>
      <c r="K38" s="8">
        <f>SUM(K14:K37)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16" workbookViewId="0">
      <selection activeCell="A26" sqref="A26:XFD29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104</v>
      </c>
    </row>
    <row r="2" spans="1:11" x14ac:dyDescent="0.35">
      <c r="B2" s="2"/>
    </row>
    <row r="3" spans="1:11" x14ac:dyDescent="0.35">
      <c r="A3" s="10" t="s">
        <v>111</v>
      </c>
      <c r="B3" s="11" t="s">
        <v>112</v>
      </c>
      <c r="C3" s="12"/>
      <c r="D3" s="12"/>
      <c r="E3" s="17" t="s">
        <v>113</v>
      </c>
      <c r="F3" s="18"/>
      <c r="G3" s="18"/>
      <c r="H3" s="12"/>
      <c r="I3" s="19" t="s">
        <v>114</v>
      </c>
      <c r="J3" s="17"/>
      <c r="K3" s="17"/>
    </row>
    <row r="4" spans="1:11" x14ac:dyDescent="0.35">
      <c r="B4" s="11" t="s">
        <v>115</v>
      </c>
      <c r="C4" s="12"/>
      <c r="D4" s="12"/>
      <c r="E4" s="13" t="s">
        <v>116</v>
      </c>
      <c r="F4" s="13"/>
      <c r="G4" s="13" t="s">
        <v>117</v>
      </c>
      <c r="H4" s="14"/>
      <c r="I4" s="13" t="s">
        <v>116</v>
      </c>
      <c r="J4" s="13"/>
      <c r="K4" s="13" t="s">
        <v>117</v>
      </c>
    </row>
    <row r="5" spans="1:11" x14ac:dyDescent="0.35">
      <c r="A5" s="2">
        <v>1</v>
      </c>
      <c r="B5" s="1" t="s">
        <v>88</v>
      </c>
    </row>
    <row r="6" spans="1:11" x14ac:dyDescent="0.35">
      <c r="B6" t="s">
        <v>89</v>
      </c>
    </row>
    <row r="8" spans="1:11" x14ac:dyDescent="0.35">
      <c r="B8" t="s">
        <v>70</v>
      </c>
    </row>
    <row r="9" spans="1:11" x14ac:dyDescent="0.35">
      <c r="B9" t="s">
        <v>87</v>
      </c>
    </row>
    <row r="10" spans="1:11" x14ac:dyDescent="0.35">
      <c r="B10" t="s">
        <v>90</v>
      </c>
    </row>
    <row r="11" spans="1:11" x14ac:dyDescent="0.35">
      <c r="B11" t="s">
        <v>91</v>
      </c>
    </row>
    <row r="12" spans="1:11" x14ac:dyDescent="0.35">
      <c r="B12" t="s">
        <v>92</v>
      </c>
    </row>
    <row r="13" spans="1:11" x14ac:dyDescent="0.35">
      <c r="B13" s="1" t="s">
        <v>93</v>
      </c>
    </row>
    <row r="14" spans="1:11" x14ac:dyDescent="0.35">
      <c r="B14" s="6">
        <v>134</v>
      </c>
      <c r="C14" s="6" t="s">
        <v>0</v>
      </c>
      <c r="D14" s="6"/>
      <c r="E14" s="16"/>
      <c r="F14" s="6"/>
      <c r="G14" s="16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94</v>
      </c>
    </row>
    <row r="17" spans="2:11" x14ac:dyDescent="0.35">
      <c r="B17" t="s">
        <v>95</v>
      </c>
    </row>
    <row r="19" spans="2:11" x14ac:dyDescent="0.35">
      <c r="B19" t="s">
        <v>70</v>
      </c>
    </row>
    <row r="20" spans="2:11" x14ac:dyDescent="0.35">
      <c r="B20" t="s">
        <v>87</v>
      </c>
    </row>
    <row r="21" spans="2:11" x14ac:dyDescent="0.35">
      <c r="B21" t="s">
        <v>96</v>
      </c>
    </row>
    <row r="22" spans="2:11" x14ac:dyDescent="0.35">
      <c r="B22" t="s">
        <v>97</v>
      </c>
    </row>
    <row r="23" spans="2:11" x14ac:dyDescent="0.35">
      <c r="B23" t="s">
        <v>98</v>
      </c>
    </row>
    <row r="24" spans="2:11" x14ac:dyDescent="0.35">
      <c r="B24" s="1" t="s">
        <v>99</v>
      </c>
    </row>
    <row r="25" spans="2:11" x14ac:dyDescent="0.35">
      <c r="B25" s="6">
        <v>425</v>
      </c>
      <c r="C25" s="6" t="s">
        <v>1</v>
      </c>
      <c r="D25" s="6"/>
      <c r="E25" s="16"/>
      <c r="F25" s="6"/>
      <c r="G25" s="16"/>
      <c r="H25" s="6"/>
      <c r="I25" s="8">
        <f t="shared" ref="I25" si="0">B25*E25</f>
        <v>0</v>
      </c>
      <c r="J25" s="6"/>
      <c r="K25" s="8">
        <f t="shared" ref="K25" si="1">B25*G25</f>
        <v>0</v>
      </c>
    </row>
    <row r="29" spans="2:11" x14ac:dyDescent="0.35">
      <c r="B29" s="5" t="s">
        <v>119</v>
      </c>
      <c r="C29" s="6"/>
      <c r="D29" s="6"/>
      <c r="E29" s="6"/>
      <c r="F29" s="6"/>
      <c r="G29" s="6"/>
      <c r="H29" s="6"/>
      <c r="I29" s="8">
        <f>SUM(I14:I28)</f>
        <v>0</v>
      </c>
      <c r="J29" s="6"/>
      <c r="K29" s="8">
        <f>SUM(K14:K28)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Összesítő</vt:lpstr>
      <vt:lpstr>Irtás, föld- és sziklamunka</vt:lpstr>
      <vt:lpstr>Síkalapozás</vt:lpstr>
      <vt:lpstr>Helyszíni beton és vb. munkák</vt:lpstr>
      <vt:lpstr>Útburkolatalap és makadám burk.</vt:lpstr>
      <vt:lpstr>Kőburkolat készítése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2018-04-14T10:29:22Z</dcterms:modified>
</cp:coreProperties>
</file>